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Molecular Diagnostics" sheetId="1" r:id="rId1"/>
  </sheets>
  <calcPr calcId="144525"/>
</workbook>
</file>

<file path=xl/calcChain.xml><?xml version="1.0" encoding="utf-8"?>
<calcChain xmlns="http://schemas.openxmlformats.org/spreadsheetml/2006/main">
  <c r="J31" i="1" l="1"/>
  <c r="I24" i="1"/>
  <c r="I23" i="1"/>
  <c r="H18" i="1"/>
  <c r="G17" i="1"/>
  <c r="I30" i="1" l="1"/>
</calcChain>
</file>

<file path=xl/sharedStrings.xml><?xml version="1.0" encoding="utf-8"?>
<sst xmlns="http://schemas.openxmlformats.org/spreadsheetml/2006/main" count="133" uniqueCount="119">
  <si>
    <t xml:space="preserve">Select Tests </t>
  </si>
  <si>
    <t>Select Analyses</t>
  </si>
  <si>
    <t>All Tests</t>
  </si>
  <si>
    <t>All Analyses</t>
  </si>
  <si>
    <t>Competitive Profiles</t>
  </si>
  <si>
    <t>Instrumentation</t>
  </si>
  <si>
    <t>Opportunities</t>
  </si>
  <si>
    <t>Test Methods</t>
  </si>
  <si>
    <t>Technologies</t>
  </si>
  <si>
    <t>Adenovirus</t>
  </si>
  <si>
    <t>Clostridium</t>
  </si>
  <si>
    <t>Coxsackievirus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</si>
  <si>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</si>
  <si>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</si>
  <si>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</si>
  <si>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</si>
  <si>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</si>
  <si>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</si>
  <si>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Mycoplasma</t>
  </si>
  <si>
    <t>Papilloma Virus (HPV)</t>
  </si>
  <si>
    <t>Pneumonia</t>
  </si>
  <si>
    <t>Polyomaviruses</t>
  </si>
  <si>
    <t>Respiratory Syncytial Virus</t>
  </si>
  <si>
    <t>Salmonella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</si>
  <si>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</si>
  <si>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</si>
  <si>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</si>
  <si>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</si>
  <si>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</si>
  <si>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</si>
  <si>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</si>
  <si>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</si>
  <si>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</si>
  <si>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</si>
  <si>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</si>
  <si>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</si>
  <si>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</si>
  <si>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</si>
  <si>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</si>
  <si>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</si>
  <si>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</si>
  <si>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</si>
  <si>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</si>
  <si>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</si>
  <si>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</si>
  <si>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</si>
  <si>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</si>
  <si>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</si>
  <si>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</si>
  <si>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</si>
  <si>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</si>
  <si>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</si>
  <si>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</si>
  <si>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</si>
  <si>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</si>
  <si>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</si>
  <si>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</si>
  <si>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</si>
  <si>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</si>
  <si>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</si>
  <si>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</si>
  <si>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</si>
  <si>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</si>
  <si>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</si>
  <si>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</si>
  <si>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</si>
  <si>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</si>
  <si>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</si>
  <si>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</si>
  <si>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</si>
  <si>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</si>
  <si>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</si>
  <si>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</si>
  <si>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</si>
  <si>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</si>
  <si>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</si>
  <si>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</si>
  <si>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</si>
  <si>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</si>
  <si>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</si>
  <si>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</si>
  <si>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</si>
  <si>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</si>
  <si>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Forecast/Share Data</t>
  </si>
  <si>
    <t>Company Profiles</t>
  </si>
  <si>
    <t>22 countries</t>
  </si>
  <si>
    <t>All Tests Volume and Sales Forecasts</t>
  </si>
  <si>
    <t>Carbapenem (CRE)</t>
  </si>
  <si>
    <t xml:space="preserve">Supplier Shares </t>
  </si>
  <si>
    <t>Total</t>
  </si>
  <si>
    <t xml:space="preserve">Cost/Country </t>
  </si>
  <si>
    <t xml:space="preserve">Total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</si>
  <si>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</si>
  <si>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</si>
  <si>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</si>
  <si>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 xml:space="preserve">Of Countries 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</si>
  <si>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</si>
  <si>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</si>
  <si>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</si>
  <si>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</si>
  <si>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</si>
  <si>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</si>
  <si>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</si>
  <si>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</si>
  <si>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</si>
  <si>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</si>
  <si>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LatAm Molecular Diagnostics Database and Analyses</t>
  </si>
  <si>
    <t xml:space="preserve">Countries </t>
  </si>
  <si>
    <t xml:space="preserve">All Latin America </t>
  </si>
  <si>
    <t>All</t>
  </si>
  <si>
    <t xml:space="preserve">Select  </t>
  </si>
  <si>
    <t>Your Data (x)</t>
  </si>
  <si>
    <t xml:space="preserve">                                     Total</t>
  </si>
  <si>
    <t xml:space="preserve"> Country Data/Analyses</t>
  </si>
  <si>
    <t xml:space="preserve">  Enter Number</t>
  </si>
  <si>
    <t>To calculate your cost, select the data and analyses you need*</t>
  </si>
  <si>
    <t>LatAm Data and Analyses</t>
  </si>
  <si>
    <t xml:space="preserve">     Your Cost: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</si>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</sst>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16" fillId="0" borderId="0" xfId="0" applyFont="1"/>
    <xf numFmtId="0" fontId="18" fillId="0" borderId="0" xfId="1" applyFont="1"/>
    <xf numFmtId="0" fontId="1" fillId="4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9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0" fontId="20" fillId="0" borderId="0" xfId="0" applyFont="1"/>
    <xf numFmtId="0" fontId="14" fillId="4" borderId="0" xfId="0" applyFont="1" applyFill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/>
  </sheetViews>
  <sheetFormatPr defaultRowHeight="15" x14ac:dyDescent="0.25"/>
  <cols>
    <col min="1" max="1" width="31.28515625" customWidth="1"/>
    <col min="2" max="2" width="19.28515625" customWidth="1"/>
    <col min="3" max="3" width="28.140625" customWidth="1"/>
    <col min="4" max="4" width="17.5703125" customWidth="1"/>
    <col min="5" max="5" width="30.28515625" customWidth="1"/>
    <col min="6" max="6" width="35.140625" customWidth="1"/>
    <col min="7" max="7" width="13.85546875" customWidth="1"/>
    <col min="8" max="8" width="13.710937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2" customFormat="1" ht="18.75" x14ac:dyDescent="0.3">
      <c r="A1" s="57" t="s">
        <v>106</v>
      </c>
    </row>
    <row r="3" spans="1:12" s="36" customFormat="1" ht="15.75" x14ac:dyDescent="0.25">
      <c r="A3" s="6" t="s">
        <v>98</v>
      </c>
      <c r="B3" s="41"/>
    </row>
    <row r="5" spans="1:12" ht="15.75" x14ac:dyDescent="0.25">
      <c r="A5" s="58" t="s">
        <v>0</v>
      </c>
      <c r="B5" s="58" t="s">
        <v>107</v>
      </c>
      <c r="C5" s="58" t="s">
        <v>83</v>
      </c>
      <c r="D5" s="58" t="s">
        <v>1</v>
      </c>
      <c r="E5" s="58" t="s">
        <v>84</v>
      </c>
      <c r="F5" s="59" t="s">
        <v>115</v>
      </c>
      <c r="G5" s="9"/>
      <c r="H5" s="7"/>
      <c r="I5" s="9"/>
    </row>
    <row r="6" spans="1:12" ht="18.75" x14ac:dyDescent="0.3">
      <c r="C6" s="1"/>
      <c r="D6" s="1"/>
      <c r="F6" s="8"/>
      <c r="I6" s="9"/>
      <c r="K6" s="8"/>
      <c r="L6" s="9"/>
    </row>
    <row r="7" spans="1:12" ht="15.75" x14ac:dyDescent="0.25">
      <c r="A7" s="55" t="s">
        <v>2</v>
      </c>
      <c r="B7" s="10" t="s">
        <v>108</v>
      </c>
      <c r="C7" s="55" t="s">
        <v>96</v>
      </c>
      <c r="D7" s="55" t="s">
        <v>3</v>
      </c>
      <c r="E7" s="55" t="s">
        <v>32</v>
      </c>
      <c r="F7" s="11"/>
      <c r="G7" s="12" t="s">
        <v>109</v>
      </c>
      <c r="H7" s="60" t="s">
        <v>110</v>
      </c>
      <c r="I7" s="43"/>
      <c r="J7" s="44"/>
      <c r="K7" s="43"/>
      <c r="L7" s="43"/>
    </row>
    <row r="8" spans="1:12" ht="15.75" x14ac:dyDescent="0.25">
      <c r="A8" s="2" t="s">
        <v>73</v>
      </c>
      <c r="B8" t="s">
        <v>46</v>
      </c>
      <c r="C8" t="s">
        <v>99</v>
      </c>
      <c r="D8" t="s">
        <v>84</v>
      </c>
      <c r="E8" s="3" t="s">
        <v>33</v>
      </c>
      <c r="F8" s="13" t="s">
        <v>116</v>
      </c>
      <c r="G8" s="14" t="s">
        <v>85</v>
      </c>
      <c r="H8" s="61" t="s">
        <v>111</v>
      </c>
      <c r="I8" s="46"/>
      <c r="J8" s="44"/>
      <c r="K8" s="45"/>
      <c r="L8" s="45"/>
    </row>
    <row r="9" spans="1:12" x14ac:dyDescent="0.25">
      <c r="A9" s="3" t="s">
        <v>9</v>
      </c>
      <c r="B9" t="s">
        <v>47</v>
      </c>
      <c r="C9" t="s">
        <v>100</v>
      </c>
      <c r="D9" t="s">
        <v>5</v>
      </c>
      <c r="E9" s="3" t="s">
        <v>34</v>
      </c>
      <c r="F9" s="15"/>
      <c r="G9" s="16"/>
      <c r="I9" s="48"/>
      <c r="J9" s="44"/>
      <c r="K9" s="47"/>
      <c r="L9" s="47"/>
    </row>
    <row r="10" spans="1:12" x14ac:dyDescent="0.25">
      <c r="A10" t="s">
        <v>74</v>
      </c>
      <c r="B10" t="s">
        <v>48</v>
      </c>
      <c r="C10" s="2" t="s">
        <v>101</v>
      </c>
      <c r="D10" t="s">
        <v>6</v>
      </c>
      <c r="E10" s="3" t="s">
        <v>35</v>
      </c>
      <c r="F10" s="17" t="s">
        <v>86</v>
      </c>
      <c r="G10" s="18">
        <v>1200</v>
      </c>
      <c r="H10" s="22"/>
      <c r="I10" s="49"/>
      <c r="J10" s="44"/>
      <c r="K10" s="49"/>
      <c r="L10" s="49"/>
    </row>
    <row r="11" spans="1:12" x14ac:dyDescent="0.25">
      <c r="A11" t="s">
        <v>87</v>
      </c>
      <c r="B11" t="s">
        <v>49</v>
      </c>
      <c r="C11" t="s">
        <v>102</v>
      </c>
      <c r="D11" t="s">
        <v>7</v>
      </c>
      <c r="E11" s="3" t="s">
        <v>36</v>
      </c>
      <c r="F11" s="19" t="s">
        <v>88</v>
      </c>
      <c r="G11" s="20">
        <v>700</v>
      </c>
      <c r="H11" s="40"/>
      <c r="I11" s="51"/>
      <c r="J11" s="44"/>
      <c r="K11" s="50"/>
      <c r="L11" s="50"/>
    </row>
    <row r="12" spans="1:12" x14ac:dyDescent="0.25">
      <c r="A12" s="3" t="s">
        <v>31</v>
      </c>
      <c r="B12" t="s">
        <v>50</v>
      </c>
      <c r="C12" t="s">
        <v>103</v>
      </c>
      <c r="D12" t="s">
        <v>8</v>
      </c>
      <c r="E12" s="3" t="s">
        <v>37</v>
      </c>
      <c r="F12" s="17" t="s">
        <v>4</v>
      </c>
      <c r="G12" s="22">
        <v>450</v>
      </c>
      <c r="H12" s="22"/>
      <c r="I12" s="51"/>
      <c r="J12" s="44"/>
      <c r="K12" s="52"/>
      <c r="L12" s="52"/>
    </row>
    <row r="13" spans="1:12" x14ac:dyDescent="0.25">
      <c r="A13" s="3" t="s">
        <v>10</v>
      </c>
      <c r="B13" t="s">
        <v>51</v>
      </c>
      <c r="E13" s="3" t="s">
        <v>104</v>
      </c>
      <c r="F13" s="19" t="s">
        <v>7</v>
      </c>
      <c r="G13" s="23">
        <v>400</v>
      </c>
      <c r="H13" s="40"/>
      <c r="I13" s="52"/>
      <c r="J13" s="44"/>
      <c r="K13" s="52"/>
      <c r="L13" s="52"/>
    </row>
    <row r="14" spans="1:12" x14ac:dyDescent="0.25">
      <c r="A14" s="3" t="s">
        <v>11</v>
      </c>
      <c r="B14" t="s">
        <v>52</v>
      </c>
      <c r="E14" s="3" t="s">
        <v>68</v>
      </c>
      <c r="F14" s="17" t="s">
        <v>8</v>
      </c>
      <c r="G14" s="22">
        <v>350</v>
      </c>
      <c r="H14" s="22"/>
      <c r="I14" s="52"/>
      <c r="J14" s="44"/>
      <c r="K14" s="52"/>
      <c r="L14" s="52"/>
    </row>
    <row r="15" spans="1:12" x14ac:dyDescent="0.25">
      <c r="A15" s="3" t="s">
        <v>12</v>
      </c>
      <c r="B15" t="s">
        <v>53</v>
      </c>
      <c r="E15" s="3" t="s">
        <v>69</v>
      </c>
      <c r="F15" s="19" t="s">
        <v>5</v>
      </c>
      <c r="G15" s="23">
        <v>300</v>
      </c>
      <c r="H15" s="40"/>
      <c r="I15" s="52"/>
      <c r="J15" s="44"/>
      <c r="K15" s="52"/>
      <c r="L15" s="52"/>
    </row>
    <row r="16" spans="1:12" x14ac:dyDescent="0.25">
      <c r="A16" s="3" t="s">
        <v>13</v>
      </c>
      <c r="B16" t="s">
        <v>54</v>
      </c>
      <c r="E16" s="3" t="s">
        <v>38</v>
      </c>
      <c r="F16" s="66" t="s">
        <v>6</v>
      </c>
      <c r="G16" s="24">
        <v>150</v>
      </c>
      <c r="H16" s="22"/>
      <c r="I16" s="54"/>
      <c r="J16" s="44"/>
      <c r="K16" s="53"/>
      <c r="L16" s="53"/>
    </row>
    <row r="17" spans="1:12" x14ac:dyDescent="0.25">
      <c r="A17" s="3" t="s">
        <v>14</v>
      </c>
      <c r="B17" t="s">
        <v>55</v>
      </c>
      <c r="E17" s="3" t="s">
        <v>39</v>
      </c>
      <c r="F17" s="25" t="s">
        <v>89</v>
      </c>
      <c r="G17" s="26">
        <f>SUM(G10:G16)</f>
        <v>3550</v>
      </c>
      <c r="I17" s="26"/>
      <c r="K17" s="26"/>
      <c r="L17" s="26"/>
    </row>
    <row r="18" spans="1:12" x14ac:dyDescent="0.25">
      <c r="A18" s="3" t="s">
        <v>15</v>
      </c>
      <c r="B18" t="s">
        <v>56</v>
      </c>
      <c r="E18" s="3" t="s">
        <v>40</v>
      </c>
      <c r="F18" s="25"/>
      <c r="G18" s="63" t="s">
        <v>117</v>
      </c>
      <c r="H18" s="62">
        <f>SUMIF(H10:H16,"&lt;&gt;",G10:G16)</f>
        <v>0</v>
      </c>
      <c r="I18" s="26"/>
      <c r="J18" s="26"/>
    </row>
    <row r="19" spans="1:12" x14ac:dyDescent="0.25">
      <c r="A19" t="s">
        <v>75</v>
      </c>
      <c r="B19" t="s">
        <v>57</v>
      </c>
      <c r="E19" s="3" t="s">
        <v>41</v>
      </c>
      <c r="F19" s="25"/>
      <c r="G19" s="26"/>
      <c r="H19" s="26"/>
      <c r="I19" s="26"/>
      <c r="J19" s="26"/>
    </row>
    <row r="20" spans="1:12" x14ac:dyDescent="0.25">
      <c r="A20" t="s">
        <v>76</v>
      </c>
      <c r="B20" t="s">
        <v>58</v>
      </c>
      <c r="E20" s="3" t="s">
        <v>42</v>
      </c>
      <c r="F20" s="28"/>
      <c r="G20" s="38" t="s">
        <v>114</v>
      </c>
      <c r="H20" s="28"/>
      <c r="I20" s="28"/>
      <c r="J20" s="64" t="s">
        <v>110</v>
      </c>
    </row>
    <row r="21" spans="1:12" x14ac:dyDescent="0.25">
      <c r="A21" s="3" t="s">
        <v>16</v>
      </c>
      <c r="B21" t="s">
        <v>59</v>
      </c>
      <c r="E21" s="3" t="s">
        <v>70</v>
      </c>
      <c r="F21" s="27" t="s">
        <v>113</v>
      </c>
      <c r="G21" s="27" t="s">
        <v>95</v>
      </c>
      <c r="H21" s="27" t="s">
        <v>90</v>
      </c>
      <c r="I21" s="27" t="s">
        <v>91</v>
      </c>
      <c r="J21" s="65" t="s">
        <v>111</v>
      </c>
    </row>
    <row r="22" spans="1:12" x14ac:dyDescent="0.25">
      <c r="A22" t="s">
        <v>77</v>
      </c>
      <c r="B22" t="s">
        <v>60</v>
      </c>
      <c r="E22" s="3" t="s">
        <v>72</v>
      </c>
    </row>
    <row r="23" spans="1:12" x14ac:dyDescent="0.25">
      <c r="A23" s="3" t="s">
        <v>17</v>
      </c>
      <c r="B23" t="s">
        <v>61</v>
      </c>
      <c r="E23" s="3" t="s">
        <v>43</v>
      </c>
      <c r="F23" s="28" t="s">
        <v>86</v>
      </c>
      <c r="G23" s="29"/>
      <c r="H23" s="30">
        <v>250</v>
      </c>
      <c r="I23" s="30">
        <f>H23*G23</f>
        <v>0</v>
      </c>
      <c r="J23" s="32"/>
    </row>
    <row r="24" spans="1:12" x14ac:dyDescent="0.25">
      <c r="A24" s="3" t="s">
        <v>78</v>
      </c>
      <c r="B24" t="s">
        <v>62</v>
      </c>
      <c r="E24" s="3" t="s">
        <v>44</v>
      </c>
      <c r="F24" s="31" t="s">
        <v>88</v>
      </c>
      <c r="G24" s="21"/>
      <c r="H24" s="23">
        <v>100</v>
      </c>
      <c r="I24" s="23">
        <f>H24*G24</f>
        <v>0</v>
      </c>
      <c r="J24" s="40"/>
    </row>
    <row r="25" spans="1:12" x14ac:dyDescent="0.25">
      <c r="A25" s="3" t="s">
        <v>79</v>
      </c>
      <c r="B25" t="s">
        <v>63</v>
      </c>
      <c r="E25" s="3" t="s">
        <v>71</v>
      </c>
      <c r="F25" s="28" t="s">
        <v>4</v>
      </c>
      <c r="G25" s="29"/>
      <c r="H25" s="32">
        <v>300</v>
      </c>
      <c r="I25" s="32">
        <v>300</v>
      </c>
      <c r="J25" s="32"/>
    </row>
    <row r="26" spans="1:12" x14ac:dyDescent="0.25">
      <c r="A26" s="3" t="s">
        <v>18</v>
      </c>
      <c r="B26" t="s">
        <v>64</v>
      </c>
      <c r="E26" s="3" t="s">
        <v>45</v>
      </c>
      <c r="F26" s="31" t="s">
        <v>7</v>
      </c>
      <c r="G26" s="21"/>
      <c r="H26" s="23">
        <v>250</v>
      </c>
      <c r="I26" s="23">
        <v>250</v>
      </c>
      <c r="J26" s="40"/>
    </row>
    <row r="27" spans="1:12" x14ac:dyDescent="0.25">
      <c r="A27" s="3" t="s">
        <v>19</v>
      </c>
      <c r="B27" t="s">
        <v>65</v>
      </c>
      <c r="E27" s="3" t="s">
        <v>94</v>
      </c>
      <c r="F27" s="28" t="s">
        <v>8</v>
      </c>
      <c r="G27" s="29"/>
      <c r="H27" s="32">
        <v>250</v>
      </c>
      <c r="I27" s="32">
        <v>250</v>
      </c>
      <c r="J27" s="32"/>
    </row>
    <row r="28" spans="1:12" x14ac:dyDescent="0.25">
      <c r="A28" t="s">
        <v>80</v>
      </c>
      <c r="B28" t="s">
        <v>66</v>
      </c>
      <c r="F28" s="31" t="s">
        <v>5</v>
      </c>
      <c r="G28" s="21"/>
      <c r="H28" s="23">
        <v>200</v>
      </c>
      <c r="I28" s="23">
        <v>200</v>
      </c>
      <c r="J28" s="40"/>
    </row>
    <row r="29" spans="1:12" x14ac:dyDescent="0.25">
      <c r="A29" s="3" t="s">
        <v>20</v>
      </c>
      <c r="B29" t="s">
        <v>67</v>
      </c>
      <c r="E29" s="5"/>
      <c r="F29" s="67" t="s">
        <v>6</v>
      </c>
      <c r="G29" s="68"/>
      <c r="H29" s="69">
        <v>150</v>
      </c>
      <c r="I29" s="56">
        <v>150</v>
      </c>
      <c r="J29" s="32"/>
    </row>
    <row r="30" spans="1:12" x14ac:dyDescent="0.25">
      <c r="A30" s="3" t="s">
        <v>21</v>
      </c>
      <c r="E30" s="5"/>
      <c r="F30" s="33" t="s">
        <v>112</v>
      </c>
      <c r="G30" s="34"/>
      <c r="H30" s="34"/>
      <c r="I30" s="26">
        <f>SUM(I23:I29)</f>
        <v>1150</v>
      </c>
    </row>
    <row r="31" spans="1:12" ht="15.75" x14ac:dyDescent="0.25">
      <c r="A31" s="3" t="s">
        <v>22</v>
      </c>
      <c r="C31" s="6"/>
      <c r="D31" s="37"/>
      <c r="F31" s="31"/>
      <c r="G31" s="21"/>
      <c r="H31" s="21"/>
      <c r="I31" s="63" t="s">
        <v>118</v>
      </c>
      <c r="J31" s="62">
        <f>SUMIF(J23:J29,"&lt;&gt;",I23:I29)</f>
        <v>0</v>
      </c>
    </row>
    <row r="32" spans="1:12" ht="15.75" x14ac:dyDescent="0.25">
      <c r="A32" s="3" t="s">
        <v>23</v>
      </c>
      <c r="C32" s="6"/>
      <c r="D32" s="39"/>
      <c r="F32" s="31"/>
      <c r="G32" s="21"/>
      <c r="H32" s="21"/>
      <c r="I32" s="23"/>
      <c r="J32" s="23"/>
    </row>
    <row r="33" spans="1:10" ht="15.75" x14ac:dyDescent="0.25">
      <c r="A33" s="3" t="s">
        <v>24</v>
      </c>
      <c r="C33" s="6"/>
      <c r="F33" s="6" t="s">
        <v>97</v>
      </c>
      <c r="I33" s="23"/>
    </row>
    <row r="34" spans="1:10" ht="15.75" x14ac:dyDescent="0.25">
      <c r="A34" s="3" t="s">
        <v>25</v>
      </c>
      <c r="E34" s="5"/>
      <c r="F34" s="6" t="s">
        <v>105</v>
      </c>
      <c r="G34" s="39"/>
    </row>
    <row r="35" spans="1:10" ht="15.75" x14ac:dyDescent="0.25">
      <c r="A35" t="s">
        <v>81</v>
      </c>
      <c r="E35" s="5"/>
      <c r="F35" s="6" t="s">
        <v>93</v>
      </c>
      <c r="H35" s="40"/>
      <c r="J35" s="35"/>
    </row>
    <row r="36" spans="1:10" x14ac:dyDescent="0.25">
      <c r="A36" t="s">
        <v>92</v>
      </c>
      <c r="E36" s="5"/>
    </row>
    <row r="37" spans="1:10" x14ac:dyDescent="0.25">
      <c r="A37" t="s">
        <v>82</v>
      </c>
      <c r="E37" s="5"/>
    </row>
    <row r="38" spans="1:10" x14ac:dyDescent="0.25">
      <c r="A38" s="3" t="s">
        <v>26</v>
      </c>
      <c r="E38" s="5"/>
    </row>
    <row r="39" spans="1:10" x14ac:dyDescent="0.25">
      <c r="E39" s="5"/>
    </row>
    <row r="40" spans="1:10" x14ac:dyDescent="0.25">
      <c r="A40" s="4" t="s">
        <v>27</v>
      </c>
      <c r="E40" s="5"/>
    </row>
    <row r="41" spans="1:10" x14ac:dyDescent="0.25">
      <c r="A41" s="4"/>
      <c r="E41" s="5"/>
    </row>
    <row r="42" spans="1:10" x14ac:dyDescent="0.25">
      <c r="A42" s="4" t="s">
        <v>28</v>
      </c>
    </row>
    <row r="43" spans="1:10" x14ac:dyDescent="0.25">
      <c r="A43" s="4"/>
    </row>
    <row r="44" spans="1:10" x14ac:dyDescent="0.25">
      <c r="A44" s="4" t="s">
        <v>29</v>
      </c>
    </row>
    <row r="45" spans="1:10" x14ac:dyDescent="0.25">
      <c r="A45" s="4"/>
    </row>
    <row r="46" spans="1:10" x14ac:dyDescent="0.25">
      <c r="A46" s="4" t="s">
        <v>30</v>
      </c>
    </row>
    <row r="48" spans="1:10" x14ac:dyDescent="0.25">
      <c r="A48" s="2"/>
    </row>
    <row r="77" spans="3:4" x14ac:dyDescent="0.25">
      <c r="C77" s="1"/>
      <c r="D77" s="1"/>
    </row>
    <row r="88" spans="2:2" ht="15.75" x14ac:dyDescent="0.25">
      <c r="B88" s="10"/>
    </row>
    <row r="100" spans="2:2" ht="15.75" x14ac:dyDescent="0.25">
      <c r="B10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Molecular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2025-02-14T18:00:46Z</dcterms:modified>
</cp:coreProperties>
</file>